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Отчет" sheetId="1" r:id="rId1"/>
    <sheet name="Лист2" sheetId="2" state="hidden" r:id="rId2"/>
  </sheets>
  <externalReferences>
    <externalReference r:id="rId3"/>
  </externalReference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  <definedName name="_xlnm.Print_Titles" localSheetId="0">Отчет!$A:$AA,Отчет!$7:$11</definedName>
    <definedName name="_xlnm.Print_Area" localSheetId="0">Отчет!$A$1:$AA$21</definedName>
  </definedNames>
  <calcPr calcId="124519"/>
</workbook>
</file>

<file path=xl/calcChain.xml><?xml version="1.0" encoding="utf-8"?>
<calcChain xmlns="http://schemas.openxmlformats.org/spreadsheetml/2006/main">
  <c r="Q21" i="1"/>
  <c r="M21"/>
  <c r="AA16"/>
  <c r="Z16"/>
  <c r="Y16"/>
  <c r="X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V21"/>
  <c r="S21"/>
  <c r="R21"/>
  <c r="N21"/>
  <c r="U21"/>
  <c r="T21"/>
  <c r="P21"/>
  <c r="I21"/>
  <c r="AA15"/>
  <c r="Z15"/>
  <c r="Y15"/>
  <c r="X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D14"/>
  <c r="C14"/>
  <c r="A14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D13"/>
  <c r="C13"/>
  <c r="B13"/>
  <c r="A13"/>
  <c r="N18" l="1"/>
  <c r="R18"/>
  <c r="V18"/>
  <c r="O18"/>
  <c r="Q18"/>
  <c r="S18"/>
  <c r="I18"/>
  <c r="M18"/>
  <c r="U18"/>
  <c r="O21"/>
  <c r="P17"/>
  <c r="T17"/>
  <c r="O17"/>
  <c r="R17"/>
  <c r="I17"/>
  <c r="N20"/>
  <c r="R20"/>
  <c r="V20"/>
  <c r="P18"/>
  <c r="T18"/>
  <c r="S17"/>
  <c r="N17"/>
  <c r="V17"/>
  <c r="O20"/>
  <c r="S20"/>
  <c r="M17"/>
  <c r="Q17"/>
  <c r="U17"/>
  <c r="P20"/>
  <c r="T20"/>
  <c r="M20"/>
  <c r="Q20"/>
  <c r="U20"/>
</calcChain>
</file>

<file path=xl/sharedStrings.xml><?xml version="1.0" encoding="utf-8"?>
<sst xmlns="http://schemas.openxmlformats.org/spreadsheetml/2006/main" count="103" uniqueCount="65">
  <si>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</si>
  <si>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апрель</t>
  </si>
  <si>
    <t>ООО "Трансэнерго"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</si>
  <si>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</si>
  <si>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</si>
  <si>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</si>
  <si>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</si>
  <si>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</si>
  <si>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</si>
  <si>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</si>
  <si>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</si>
  <si>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</si>
  <si>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</si>
  <si>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</si>
  <si>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</si>
  <si>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</si>
  <si>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</si>
  <si>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</si>
  <si>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</si>
  <si>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</si>
  <si>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</si>
  <si>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</si>
  <si>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</si>
  <si>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</si>
  <si>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</si>
  <si>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</si>
  <si>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</si>
  <si>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</si>
  <si>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</si>
  <si>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</si>
  <si>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</si>
  <si>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</si>
  <si>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6 (6.3)</t>
  </si>
  <si>
    <t>В</t>
  </si>
  <si>
    <t>январь</t>
  </si>
  <si>
    <t>февраль</t>
  </si>
  <si>
    <t xml:space="preserve">март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</si>
  <si>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</si>
  <si>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</si>
  <si>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</si>
  <si>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</si>
  <si>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</si>
  <si>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</si>
  <si>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</si>
  <si>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</si>
  <si>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</si>
  <si>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Общество с ограниченной ответственностью "ТРАНСЭНЕРГО"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</si>
  <si>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</si>
  <si>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</si>
  <si>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</si>
  <si>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</si>
  <si>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</si>
  <si>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ИТОГО по всем прекращениям передачи электрической энергии за отчетный период:</t>
  </si>
  <si>
    <t>И</t>
  </si>
  <si>
    <t>х</t>
  </si>
  <si>
    <t>0;1</t>
  </si>
  <si>
    <t>- по ограничениям, связанным с проведением ремонтных работ</t>
  </si>
  <si>
    <t>1</t>
  </si>
  <si>
    <t>- по аварийным ограничениям</t>
  </si>
  <si>
    <t>А</t>
  </si>
  <si>
    <t>0</t>
  </si>
  <si>
    <t>- по внерегламентным отключениям</t>
  </si>
  <si>
    <t>- по внерегламентным отключениям, учитываемым при расчете индикативных показателей надежности</t>
  </si>
  <si>
    <t>В1</t>
  </si>
  <si>
    <t>9 месяцев 2019 года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</si>
</sst>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indexed="8"/>
      <name val="Calibri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 applyFill="0" applyProtection="0"/>
  </cellStyleXfs>
  <cellXfs count="48">
    <xf numFmtId="0" fontId="0" fillId="0" borderId="0" xfId="0" applyFill="1" applyProtection="1"/>
    <xf numFmtId="0" fontId="2" fillId="0" borderId="0" xfId="0" applyFont="1" applyFill="1"/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0" xfId="0" applyFont="1" applyFill="1" applyAlignment="1">
      <alignment horizontal="left" vertical="top"/>
    </xf>
    <xf numFmtId="0" fontId="5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horizontal="center" vertical="top"/>
      <protection locked="0"/>
    </xf>
    <xf numFmtId="0" fontId="2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left" vertical="top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8;&#1088;&#1077;&#1082;&#1090;&#1080;&#1088;&#1091;&#1102;&#1097;&#1080;&#1077;%20&#1074;&#1077;&#1076;&#1086;&#1084;&#1086;&#1089;&#1090;&#1080;%208.1%20(1256)_2018%20&#1043;&#1054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Лист2"/>
      <sheetName val="01"/>
      <sheetName val="02"/>
      <sheetName val="03"/>
      <sheetName val="04"/>
      <sheetName val="05"/>
      <sheetName val="06"/>
      <sheetName val="06."/>
      <sheetName val="07"/>
      <sheetName val="08"/>
      <sheetName val="09"/>
      <sheetName val="10"/>
      <sheetName val="11"/>
      <sheetName val="08."/>
      <sheetName val="09."/>
      <sheetName val="12"/>
      <sheetName val="8.3"/>
      <sheetName val="Долгосрочные параметры"/>
    </sheetNames>
    <sheetDataSet>
      <sheetData sheetId="0"/>
      <sheetData sheetId="1"/>
      <sheetData sheetId="2"/>
      <sheetData sheetId="3"/>
      <sheetData sheetId="4">
        <row r="11">
          <cell r="B11" t="str">
            <v>ООО "Трансэнерго"</v>
          </cell>
        </row>
      </sheetData>
      <sheetData sheetId="5">
        <row r="11">
          <cell r="B11" t="str">
            <v>ООО "Трансэнерго"</v>
          </cell>
        </row>
        <row r="12">
          <cell r="B12" t="str">
            <v>ООО "Трансэнерго"</v>
          </cell>
          <cell r="C12" t="str">
            <v>ТП</v>
          </cell>
          <cell r="D12" t="str">
            <v>МТП-61</v>
          </cell>
          <cell r="E12" t="str">
            <v>6 (6.3)</v>
          </cell>
          <cell r="F12" t="str">
            <v>09,45 2019.04.17</v>
          </cell>
          <cell r="G12" t="str">
            <v>11,20 2019.04.17</v>
          </cell>
          <cell r="H12" t="str">
            <v>П</v>
          </cell>
          <cell r="I12">
            <v>1.58</v>
          </cell>
          <cell r="J12" t="str">
            <v>МТП-61</v>
          </cell>
          <cell r="M12">
            <v>23</v>
          </cell>
          <cell r="N12">
            <v>0</v>
          </cell>
          <cell r="O12">
            <v>0</v>
          </cell>
          <cell r="P12">
            <v>23</v>
          </cell>
          <cell r="Q12">
            <v>0</v>
          </cell>
          <cell r="R12">
            <v>0</v>
          </cell>
          <cell r="S12">
            <v>0</v>
          </cell>
          <cell r="T12">
            <v>23</v>
          </cell>
          <cell r="U12">
            <v>0</v>
          </cell>
          <cell r="V12">
            <v>110</v>
          </cell>
          <cell r="AA12">
            <v>1</v>
          </cell>
        </row>
      </sheetData>
      <sheetData sheetId="6">
        <row r="11">
          <cell r="B11" t="str">
            <v>ООО "Трансэнерго"</v>
          </cell>
        </row>
      </sheetData>
      <sheetData sheetId="7"/>
      <sheetData sheetId="8">
        <row r="11">
          <cell r="C11" t="str">
            <v>ТП</v>
          </cell>
        </row>
        <row r="12">
          <cell r="C12" t="str">
            <v>ТП</v>
          </cell>
          <cell r="D12" t="str">
            <v>ТП-50</v>
          </cell>
          <cell r="E12" t="str">
            <v>6 (6.3)</v>
          </cell>
          <cell r="F12" t="str">
            <v>14,00 2019.06.26</v>
          </cell>
          <cell r="G12" t="str">
            <v>16,00 2019.06.26</v>
          </cell>
          <cell r="H12" t="str">
            <v>П</v>
          </cell>
          <cell r="I12">
            <v>2</v>
          </cell>
          <cell r="J12" t="str">
            <v>ТП-50</v>
          </cell>
          <cell r="K12">
            <v>0</v>
          </cell>
          <cell r="L12">
            <v>0</v>
          </cell>
          <cell r="M12">
            <v>32</v>
          </cell>
          <cell r="N12">
            <v>0</v>
          </cell>
          <cell r="O12">
            <v>0</v>
          </cell>
          <cell r="P12">
            <v>32</v>
          </cell>
          <cell r="Q12">
            <v>0</v>
          </cell>
          <cell r="R12">
            <v>0</v>
          </cell>
          <cell r="S12">
            <v>0</v>
          </cell>
          <cell r="T12">
            <v>32</v>
          </cell>
          <cell r="U12">
            <v>0</v>
          </cell>
          <cell r="V12">
            <v>350</v>
          </cell>
          <cell r="AA12">
            <v>1</v>
          </cell>
        </row>
      </sheetData>
      <sheetData sheetId="9">
        <row r="11">
          <cell r="B11" t="str">
            <v>ООО "Трансэнерго"</v>
          </cell>
        </row>
      </sheetData>
      <sheetData sheetId="10"/>
      <sheetData sheetId="11"/>
      <sheetData sheetId="12"/>
      <sheetData sheetId="13"/>
      <sheetData sheetId="14">
        <row r="11">
          <cell r="B11" t="str">
            <v>ООО "Трансэнерго"</v>
          </cell>
        </row>
      </sheetData>
      <sheetData sheetId="15">
        <row r="11">
          <cell r="B11" t="str">
            <v>ООО "Трансэнерго"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07"/>
  <sheetViews>
    <sheetView tabSelected="1" showRuler="0" view="pageBreakPreview" topLeftCell="A8" zoomScale="60" workbookViewId="0">
      <selection activeCell="A17" sqref="A17:XFD17"/>
    </sheetView>
  </sheetViews>
  <sheetFormatPr defaultRowHeight="15" outlineLevelRow="1"/>
  <cols>
    <col min="1" max="1" width="9.140625" style="1" customWidth="1"/>
    <col min="2" max="2" width="18.28515625" style="1" customWidth="1"/>
    <col min="3" max="3" width="9.140625" style="1" customWidth="1"/>
    <col min="4" max="4" width="12" style="1" customWidth="1"/>
    <col min="5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0" max="10" width="23.28515625" style="1" customWidth="1"/>
    <col min="11" max="12" width="9.140625" style="1"/>
    <col min="13" max="13" width="13.85546875" style="1" bestFit="1" customWidth="1"/>
    <col min="14" max="21" width="9.140625" style="1"/>
    <col min="22" max="22" width="14.140625" style="1" customWidth="1"/>
    <col min="23" max="23" width="29.5703125" style="1" customWidth="1"/>
    <col min="24" max="24" width="18.42578125" style="1" customWidth="1"/>
    <col min="25" max="25" width="8.85546875" style="1" customWidth="1"/>
    <col min="26" max="26" width="8.42578125" style="1" customWidth="1"/>
    <col min="27" max="27" width="8.7109375" style="1" customWidth="1"/>
    <col min="28" max="16384" width="9.140625" style="1"/>
  </cols>
  <sheetData>
    <row r="1" spans="1:27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27" ht="15.7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" t="s">
        <v>64</v>
      </c>
      <c r="X2" s="3"/>
      <c r="Y2" s="4"/>
      <c r="Z2" s="4"/>
      <c r="AA2" s="4"/>
    </row>
    <row r="3" spans="1:27" ht="12.75" customHeight="1">
      <c r="Q3" s="5"/>
      <c r="S3" s="6"/>
      <c r="W3" s="4"/>
      <c r="X3" s="4"/>
      <c r="Y3" s="4"/>
      <c r="Z3" s="4"/>
      <c r="AA3" s="4"/>
    </row>
    <row r="4" spans="1:27" ht="18.75">
      <c r="A4" s="7"/>
      <c r="B4" s="7"/>
      <c r="C4" s="7"/>
      <c r="D4" s="7"/>
      <c r="E4" s="7"/>
      <c r="F4" s="7"/>
      <c r="G4" s="7"/>
      <c r="H4" s="7"/>
      <c r="I4" s="46" t="s">
        <v>46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7"/>
      <c r="V4" s="7"/>
      <c r="W4" s="7"/>
      <c r="X4" s="7"/>
      <c r="Y4" s="7"/>
      <c r="Z4" s="7"/>
      <c r="AA4" s="7"/>
    </row>
    <row r="5" spans="1:27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27.75" customHeight="1">
      <c r="A6" s="8"/>
      <c r="B6" s="8"/>
      <c r="C6" s="8"/>
      <c r="D6" s="8"/>
      <c r="E6" s="8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27" ht="32.25" customHeight="1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 t="s">
        <v>5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36" t="s">
        <v>6</v>
      </c>
      <c r="X7" s="43" t="s">
        <v>7</v>
      </c>
      <c r="Y7" s="43"/>
      <c r="Z7" s="43"/>
      <c r="AA7" s="36" t="s">
        <v>47</v>
      </c>
    </row>
    <row r="8" spans="1:27" ht="171.75" customHeight="1">
      <c r="A8" s="36" t="s">
        <v>8</v>
      </c>
      <c r="B8" s="36" t="s">
        <v>9</v>
      </c>
      <c r="C8" s="36" t="s">
        <v>48</v>
      </c>
      <c r="D8" s="36" t="s">
        <v>10</v>
      </c>
      <c r="E8" s="36" t="s">
        <v>11</v>
      </c>
      <c r="F8" s="36" t="s">
        <v>12</v>
      </c>
      <c r="G8" s="36" t="s">
        <v>13</v>
      </c>
      <c r="H8" s="36" t="s">
        <v>49</v>
      </c>
      <c r="I8" s="36" t="s">
        <v>14</v>
      </c>
      <c r="J8" s="36" t="s">
        <v>50</v>
      </c>
      <c r="K8" s="36" t="s">
        <v>15</v>
      </c>
      <c r="L8" s="36" t="s">
        <v>16</v>
      </c>
      <c r="M8" s="43" t="s">
        <v>17</v>
      </c>
      <c r="N8" s="43"/>
      <c r="O8" s="43"/>
      <c r="P8" s="43"/>
      <c r="Q8" s="43"/>
      <c r="R8" s="43"/>
      <c r="S8" s="43"/>
      <c r="T8" s="43"/>
      <c r="U8" s="43"/>
      <c r="V8" s="36" t="s">
        <v>18</v>
      </c>
      <c r="W8" s="36"/>
      <c r="X8" s="43"/>
      <c r="Y8" s="43"/>
      <c r="Z8" s="43"/>
      <c r="AA8" s="36"/>
    </row>
    <row r="9" spans="1:27" ht="63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19</v>
      </c>
      <c r="N9" s="43" t="s">
        <v>20</v>
      </c>
      <c r="O9" s="43"/>
      <c r="P9" s="43"/>
      <c r="Q9" s="43" t="s">
        <v>21</v>
      </c>
      <c r="R9" s="43"/>
      <c r="S9" s="43"/>
      <c r="T9" s="43"/>
      <c r="U9" s="36" t="s">
        <v>22</v>
      </c>
      <c r="V9" s="36"/>
      <c r="W9" s="36"/>
      <c r="X9" s="36" t="s">
        <v>23</v>
      </c>
      <c r="Y9" s="36" t="s">
        <v>24</v>
      </c>
      <c r="Z9" s="36" t="s">
        <v>25</v>
      </c>
      <c r="AA9" s="36"/>
    </row>
    <row r="10" spans="1:27" ht="86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10" t="s">
        <v>26</v>
      </c>
      <c r="O10" s="10" t="s">
        <v>27</v>
      </c>
      <c r="P10" s="10" t="s">
        <v>28</v>
      </c>
      <c r="Q10" s="10" t="s">
        <v>29</v>
      </c>
      <c r="R10" s="10" t="s">
        <v>30</v>
      </c>
      <c r="S10" s="10" t="s">
        <v>31</v>
      </c>
      <c r="T10" s="10" t="s">
        <v>51</v>
      </c>
      <c r="U10" s="36"/>
      <c r="V10" s="36"/>
      <c r="W10" s="36"/>
      <c r="X10" s="36"/>
      <c r="Y10" s="36"/>
      <c r="Z10" s="36"/>
      <c r="AA10" s="36"/>
    </row>
    <row r="11" spans="1:27" ht="17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</row>
    <row r="12" spans="1:27" ht="17.25" hidden="1" customHeight="1" outlineLevel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92.25" hidden="1" customHeight="1" outlineLevel="1" collapsed="1">
      <c r="A13" s="13">
        <f>'[1]01'!A11</f>
        <v>0</v>
      </c>
      <c r="B13" s="14">
        <f>'[1]01'!B11</f>
        <v>0</v>
      </c>
      <c r="C13" s="13">
        <f>'[1]01'!C11</f>
        <v>0</v>
      </c>
      <c r="D13" s="14">
        <f>'[1]01'!D11</f>
        <v>0</v>
      </c>
      <c r="E13" s="13" t="s">
        <v>32</v>
      </c>
      <c r="F13" s="13">
        <f>'[1]01'!F11</f>
        <v>0</v>
      </c>
      <c r="G13" s="13">
        <f>'[1]01'!G11</f>
        <v>0</v>
      </c>
      <c r="H13" s="13">
        <f>'[1]01'!H11</f>
        <v>0</v>
      </c>
      <c r="I13" s="13">
        <f>'[1]01'!I11</f>
        <v>0</v>
      </c>
      <c r="J13" s="14">
        <f>'[1]01'!J11</f>
        <v>0</v>
      </c>
      <c r="K13" s="13">
        <f>'[1]01'!K11</f>
        <v>0</v>
      </c>
      <c r="L13" s="13">
        <f>'[1]01'!L11</f>
        <v>0</v>
      </c>
      <c r="M13" s="13">
        <f>'[1]01'!M11</f>
        <v>0</v>
      </c>
      <c r="N13" s="13">
        <f>'[1]01'!N11</f>
        <v>0</v>
      </c>
      <c r="O13" s="13">
        <f>'[1]01'!O11</f>
        <v>0</v>
      </c>
      <c r="P13" s="13">
        <f>'[1]01'!P11</f>
        <v>0</v>
      </c>
      <c r="Q13" s="13">
        <f>'[1]01'!Q11</f>
        <v>0</v>
      </c>
      <c r="R13" s="13">
        <f>'[1]01'!R11</f>
        <v>0</v>
      </c>
      <c r="S13" s="13">
        <f>'[1]01'!S11</f>
        <v>0</v>
      </c>
      <c r="T13" s="13">
        <f>'[1]01'!T11</f>
        <v>0</v>
      </c>
      <c r="U13" s="13">
        <f>'[1]01'!U11</f>
        <v>0</v>
      </c>
      <c r="V13" s="13">
        <f>'[1]01'!V11</f>
        <v>0</v>
      </c>
      <c r="W13" s="14">
        <f>'[1]01'!W11</f>
        <v>0</v>
      </c>
      <c r="X13" s="13">
        <f>'[1]01'!X11</f>
        <v>0</v>
      </c>
      <c r="Y13" s="13">
        <f>'[1]01'!Y11</f>
        <v>0</v>
      </c>
      <c r="Z13" s="13">
        <f>'[1]01'!Z11</f>
        <v>0</v>
      </c>
      <c r="AA13" s="13">
        <f>'[1]01'!AA11</f>
        <v>0</v>
      </c>
    </row>
    <row r="14" spans="1:27" ht="95.25" hidden="1" customHeight="1" outlineLevel="1">
      <c r="A14" s="13">
        <f>'[1]02'!A11</f>
        <v>0</v>
      </c>
      <c r="B14" s="14" t="s">
        <v>2</v>
      </c>
      <c r="C14" s="13">
        <f>'[1]02'!C11</f>
        <v>0</v>
      </c>
      <c r="D14" s="14">
        <f>'[1]02'!D11</f>
        <v>0</v>
      </c>
      <c r="E14" s="13" t="s">
        <v>32</v>
      </c>
      <c r="F14" s="13">
        <f>'[1]02'!F11</f>
        <v>0</v>
      </c>
      <c r="G14" s="13">
        <f>'[1]02'!G11</f>
        <v>0</v>
      </c>
      <c r="H14" s="13">
        <f>'[1]02'!H11</f>
        <v>0</v>
      </c>
      <c r="I14" s="13">
        <f>'[1]02'!I11</f>
        <v>0</v>
      </c>
      <c r="J14" s="14">
        <f>'[1]02'!J11</f>
        <v>0</v>
      </c>
      <c r="K14" s="13">
        <f>'[1]02'!K11</f>
        <v>0</v>
      </c>
      <c r="L14" s="13">
        <f>'[1]02'!L11</f>
        <v>0</v>
      </c>
      <c r="M14" s="13">
        <f>'[1]02'!M11</f>
        <v>0</v>
      </c>
      <c r="N14" s="13">
        <f>'[1]02'!N11</f>
        <v>0</v>
      </c>
      <c r="O14" s="13">
        <f>'[1]02'!O11</f>
        <v>0</v>
      </c>
      <c r="P14" s="13">
        <f>'[1]02'!P11</f>
        <v>0</v>
      </c>
      <c r="Q14" s="13">
        <f>'[1]02'!Q11</f>
        <v>0</v>
      </c>
      <c r="R14" s="13">
        <f>'[1]02'!R11</f>
        <v>0</v>
      </c>
      <c r="S14" s="13">
        <f>'[1]02'!S11</f>
        <v>0</v>
      </c>
      <c r="T14" s="13">
        <f>'[1]02'!T11</f>
        <v>0</v>
      </c>
      <c r="U14" s="13">
        <f>'[1]02'!U11</f>
        <v>0</v>
      </c>
      <c r="V14" s="13">
        <f>'[1]02'!V11</f>
        <v>0</v>
      </c>
      <c r="W14" s="14">
        <f>'[1]02'!W11</f>
        <v>0</v>
      </c>
      <c r="X14" s="13">
        <f>'[1]02'!X11</f>
        <v>0</v>
      </c>
      <c r="Y14" s="13">
        <f>'[1]02'!Y11</f>
        <v>0</v>
      </c>
      <c r="Z14" s="13">
        <f>'[1]02'!Z11</f>
        <v>0</v>
      </c>
      <c r="AA14" s="13">
        <f>'[1]02'!AA11</f>
        <v>0</v>
      </c>
    </row>
    <row r="15" spans="1:27" ht="74.25" customHeight="1" collapsed="1">
      <c r="A15" s="13">
        <v>1</v>
      </c>
      <c r="B15" s="13" t="str">
        <f>'[1]04'!B12</f>
        <v>ООО "Трансэнерго"</v>
      </c>
      <c r="C15" s="13" t="str">
        <f>'[1]04'!C12</f>
        <v>ТП</v>
      </c>
      <c r="D15" s="13" t="str">
        <f>'[1]04'!D12</f>
        <v>МТП-61</v>
      </c>
      <c r="E15" s="13" t="str">
        <f>'[1]04'!E12</f>
        <v>6 (6.3)</v>
      </c>
      <c r="F15" s="13" t="str">
        <f>'[1]04'!F12</f>
        <v>09,45 2019.04.17</v>
      </c>
      <c r="G15" s="13" t="str">
        <f>'[1]04'!G12</f>
        <v>11,20 2019.04.17</v>
      </c>
      <c r="H15" s="13" t="str">
        <f>'[1]04'!H12</f>
        <v>П</v>
      </c>
      <c r="I15" s="13">
        <f>'[1]04'!I12</f>
        <v>1.58</v>
      </c>
      <c r="J15" s="14" t="str">
        <f>'[1]04'!J12</f>
        <v>МТП-61</v>
      </c>
      <c r="K15" s="13">
        <f>'[1]04'!K12</f>
        <v>0</v>
      </c>
      <c r="L15" s="13">
        <f>'[1]04'!L12</f>
        <v>0</v>
      </c>
      <c r="M15" s="13">
        <f>'[1]04'!M12</f>
        <v>23</v>
      </c>
      <c r="N15" s="13">
        <f>'[1]04'!N12</f>
        <v>0</v>
      </c>
      <c r="O15" s="13">
        <f>'[1]04'!O12</f>
        <v>0</v>
      </c>
      <c r="P15" s="13">
        <f>'[1]04'!P12</f>
        <v>23</v>
      </c>
      <c r="Q15" s="13">
        <f>'[1]04'!Q12</f>
        <v>0</v>
      </c>
      <c r="R15" s="13">
        <f>'[1]04'!R12</f>
        <v>0</v>
      </c>
      <c r="S15" s="13">
        <f>'[1]04'!S12</f>
        <v>0</v>
      </c>
      <c r="T15" s="13">
        <f>'[1]04'!T12</f>
        <v>23</v>
      </c>
      <c r="U15" s="13">
        <f>'[1]04'!U12</f>
        <v>0</v>
      </c>
      <c r="V15" s="13">
        <f>'[1]04'!V12</f>
        <v>110</v>
      </c>
      <c r="W15" s="13"/>
      <c r="X15" s="13">
        <f>'[1]04'!X12</f>
        <v>0</v>
      </c>
      <c r="Y15" s="13">
        <f>'[1]04'!Y12</f>
        <v>0</v>
      </c>
      <c r="Z15" s="13">
        <f>'[1]04'!Z12</f>
        <v>0</v>
      </c>
      <c r="AA15" s="13">
        <f>'[1]04'!AA12</f>
        <v>1</v>
      </c>
    </row>
    <row r="16" spans="1:27" ht="81.75" customHeight="1">
      <c r="A16" s="13">
        <v>2</v>
      </c>
      <c r="B16" s="13" t="s">
        <v>2</v>
      </c>
      <c r="C16" s="13" t="str">
        <f>'[1]06.'!C12</f>
        <v>ТП</v>
      </c>
      <c r="D16" s="13" t="str">
        <f>'[1]06.'!D12</f>
        <v>ТП-50</v>
      </c>
      <c r="E16" s="13" t="str">
        <f>'[1]06.'!E12</f>
        <v>6 (6.3)</v>
      </c>
      <c r="F16" s="13" t="str">
        <f>'[1]06.'!F12</f>
        <v>14,00 2019.06.26</v>
      </c>
      <c r="G16" s="13" t="str">
        <f>'[1]06.'!G12</f>
        <v>16,00 2019.06.26</v>
      </c>
      <c r="H16" s="13" t="str">
        <f>'[1]06.'!H12</f>
        <v>П</v>
      </c>
      <c r="I16" s="13">
        <f>'[1]06.'!I12</f>
        <v>2</v>
      </c>
      <c r="J16" s="14" t="str">
        <f>'[1]06.'!J12</f>
        <v>ТП-50</v>
      </c>
      <c r="K16" s="13">
        <f>'[1]06.'!K12</f>
        <v>0</v>
      </c>
      <c r="L16" s="13">
        <f>'[1]06.'!L12</f>
        <v>0</v>
      </c>
      <c r="M16" s="13">
        <f>'[1]06.'!M12</f>
        <v>32</v>
      </c>
      <c r="N16" s="13">
        <f>'[1]06.'!N12</f>
        <v>0</v>
      </c>
      <c r="O16" s="13">
        <f>'[1]06.'!O12</f>
        <v>0</v>
      </c>
      <c r="P16" s="13">
        <f>'[1]06.'!P12</f>
        <v>32</v>
      </c>
      <c r="Q16" s="13">
        <f>'[1]06.'!Q12</f>
        <v>0</v>
      </c>
      <c r="R16" s="13">
        <f>'[1]06.'!R12</f>
        <v>0</v>
      </c>
      <c r="S16" s="13">
        <f>'[1]06.'!S12</f>
        <v>0</v>
      </c>
      <c r="T16" s="13">
        <f>'[1]06.'!T12</f>
        <v>32</v>
      </c>
      <c r="U16" s="13">
        <f>'[1]06.'!U12</f>
        <v>0</v>
      </c>
      <c r="V16" s="13">
        <f>'[1]06.'!V12</f>
        <v>350</v>
      </c>
      <c r="W16" s="13"/>
      <c r="X16" s="13">
        <f>'[1]06.'!X12</f>
        <v>0</v>
      </c>
      <c r="Y16" s="13">
        <f>'[1]06.'!Y12</f>
        <v>0</v>
      </c>
      <c r="Z16" s="13">
        <f>'[1]06.'!Z12</f>
        <v>0</v>
      </c>
      <c r="AA16" s="13">
        <f>'[1]06.'!AA12</f>
        <v>1</v>
      </c>
    </row>
    <row r="17" spans="1:44" s="20" customFormat="1" ht="29.25" customHeight="1">
      <c r="A17" s="37" t="s">
        <v>52</v>
      </c>
      <c r="B17" s="38"/>
      <c r="C17" s="38"/>
      <c r="D17" s="38"/>
      <c r="E17" s="38"/>
      <c r="F17" s="38"/>
      <c r="G17" s="39"/>
      <c r="H17" s="15" t="s">
        <v>53</v>
      </c>
      <c r="I17" s="30">
        <f>SUM(I13:I16)</f>
        <v>3.58</v>
      </c>
      <c r="J17" s="16" t="s">
        <v>54</v>
      </c>
      <c r="K17" s="16" t="s">
        <v>54</v>
      </c>
      <c r="L17" s="16" t="s">
        <v>54</v>
      </c>
      <c r="M17" s="33">
        <f>SUM(M13:M16)</f>
        <v>55</v>
      </c>
      <c r="N17" s="17">
        <f>SUM(N13:N16)</f>
        <v>0</v>
      </c>
      <c r="O17" s="17">
        <f>SUM(O13:O16)</f>
        <v>0</v>
      </c>
      <c r="P17" s="17">
        <f>SUM(P13:P16)</f>
        <v>55</v>
      </c>
      <c r="Q17" s="17">
        <f>SUM(Q13:Q16)</f>
        <v>0</v>
      </c>
      <c r="R17" s="17">
        <f>SUM(R13:R16)</f>
        <v>0</v>
      </c>
      <c r="S17" s="17">
        <f>SUM(S13:S16)</f>
        <v>0</v>
      </c>
      <c r="T17" s="17">
        <f>SUM(T13:T16)</f>
        <v>55</v>
      </c>
      <c r="U17" s="17">
        <f>SUM(U13:U16)</f>
        <v>0</v>
      </c>
      <c r="V17" s="18">
        <f>SUM(V13:V16)</f>
        <v>460</v>
      </c>
      <c r="W17" s="17" t="s">
        <v>54</v>
      </c>
      <c r="X17" s="17" t="s">
        <v>54</v>
      </c>
      <c r="Y17" s="17" t="s">
        <v>54</v>
      </c>
      <c r="Z17" s="17" t="s">
        <v>54</v>
      </c>
      <c r="AA17" s="17" t="s">
        <v>55</v>
      </c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</row>
    <row r="18" spans="1:44" s="20" customFormat="1" ht="22.5" customHeight="1">
      <c r="A18" s="40" t="s">
        <v>56</v>
      </c>
      <c r="B18" s="41"/>
      <c r="C18" s="41"/>
      <c r="D18" s="41"/>
      <c r="E18" s="41"/>
      <c r="F18" s="41"/>
      <c r="G18" s="42"/>
      <c r="H18" s="21" t="s">
        <v>45</v>
      </c>
      <c r="I18" s="31" t="e">
        <f>I15+I16+#REF!+#REF!+#REF!+#REF!+#REF!+#REF!</f>
        <v>#REF!</v>
      </c>
      <c r="J18" s="22" t="s">
        <v>54</v>
      </c>
      <c r="K18" s="22" t="s">
        <v>54</v>
      </c>
      <c r="L18" s="22" t="s">
        <v>54</v>
      </c>
      <c r="M18" s="34" t="e">
        <f>M15+#REF!+#REF!+#REF!</f>
        <v>#REF!</v>
      </c>
      <c r="N18" s="23" t="e">
        <f>N15+#REF!+#REF!+#REF!</f>
        <v>#REF!</v>
      </c>
      <c r="O18" s="23" t="e">
        <f>O15+#REF!+#REF!+#REF!</f>
        <v>#REF!</v>
      </c>
      <c r="P18" s="23" t="e">
        <f>P15+#REF!+#REF!+#REF!</f>
        <v>#REF!</v>
      </c>
      <c r="Q18" s="23" t="e">
        <f>Q15+#REF!+#REF!+#REF!</f>
        <v>#REF!</v>
      </c>
      <c r="R18" s="23" t="e">
        <f>R15+#REF!+#REF!+#REF!</f>
        <v>#REF!</v>
      </c>
      <c r="S18" s="23" t="e">
        <f>S15+#REF!+#REF!+#REF!</f>
        <v>#REF!</v>
      </c>
      <c r="T18" s="23" t="e">
        <f>T15+#REF!+#REF!+#REF!</f>
        <v>#REF!</v>
      </c>
      <c r="U18" s="23" t="e">
        <f>U15+#REF!+#REF!+#REF!</f>
        <v>#REF!</v>
      </c>
      <c r="V18" s="24" t="e">
        <f>V15+#REF!+#REF!+#REF!</f>
        <v>#REF!</v>
      </c>
      <c r="W18" s="22" t="s">
        <v>54</v>
      </c>
      <c r="X18" s="22" t="s">
        <v>54</v>
      </c>
      <c r="Y18" s="22" t="s">
        <v>54</v>
      </c>
      <c r="Z18" s="22" t="s">
        <v>54</v>
      </c>
      <c r="AA18" s="23" t="s">
        <v>57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s="20" customFormat="1" ht="22.5" customHeight="1">
      <c r="A19" s="40" t="s">
        <v>58</v>
      </c>
      <c r="B19" s="41"/>
      <c r="C19" s="41"/>
      <c r="D19" s="41"/>
      <c r="E19" s="41"/>
      <c r="F19" s="41"/>
      <c r="G19" s="42"/>
      <c r="H19" s="21" t="s">
        <v>59</v>
      </c>
      <c r="I19" s="31">
        <v>0</v>
      </c>
      <c r="J19" s="22" t="s">
        <v>54</v>
      </c>
      <c r="K19" s="22" t="s">
        <v>54</v>
      </c>
      <c r="L19" s="22" t="s">
        <v>54</v>
      </c>
      <c r="M19" s="34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4">
        <v>0</v>
      </c>
      <c r="W19" s="22" t="s">
        <v>54</v>
      </c>
      <c r="X19" s="22" t="s">
        <v>54</v>
      </c>
      <c r="Y19" s="22" t="s">
        <v>54</v>
      </c>
      <c r="Z19" s="22" t="s">
        <v>54</v>
      </c>
      <c r="AA19" s="23" t="s">
        <v>60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s="20" customFormat="1" ht="22.5" customHeight="1">
      <c r="A20" s="40" t="s">
        <v>61</v>
      </c>
      <c r="B20" s="41"/>
      <c r="C20" s="41"/>
      <c r="D20" s="41"/>
      <c r="E20" s="41"/>
      <c r="F20" s="41"/>
      <c r="G20" s="42"/>
      <c r="H20" s="21" t="s">
        <v>33</v>
      </c>
      <c r="I20" s="31">
        <v>0</v>
      </c>
      <c r="J20" s="22" t="s">
        <v>54</v>
      </c>
      <c r="K20" s="22" t="s">
        <v>54</v>
      </c>
      <c r="L20" s="22" t="s">
        <v>54</v>
      </c>
      <c r="M20" s="34">
        <f>SUM(M15:M16)-M15</f>
        <v>32</v>
      </c>
      <c r="N20" s="23">
        <f>SUM(N15:N16)-N15</f>
        <v>0</v>
      </c>
      <c r="O20" s="23">
        <f>SUM(O15:O16)-O15</f>
        <v>0</v>
      </c>
      <c r="P20" s="23">
        <f>SUM(P15:P16)-P15</f>
        <v>32</v>
      </c>
      <c r="Q20" s="23">
        <f>SUM(Q15:Q16)-Q15</f>
        <v>0</v>
      </c>
      <c r="R20" s="23">
        <f>SUM(R15:R16)-R15</f>
        <v>0</v>
      </c>
      <c r="S20" s="23">
        <f>SUM(S15:S16)-S15</f>
        <v>0</v>
      </c>
      <c r="T20" s="23">
        <f>SUM(T15:T16)-T15</f>
        <v>32</v>
      </c>
      <c r="U20" s="23">
        <f>SUM(U15:U16)-U15</f>
        <v>0</v>
      </c>
      <c r="V20" s="24">
        <f>SUM(V15:V16)-V15</f>
        <v>350</v>
      </c>
      <c r="W20" s="22" t="s">
        <v>54</v>
      </c>
      <c r="X20" s="22" t="s">
        <v>54</v>
      </c>
      <c r="Y20" s="22" t="s">
        <v>54</v>
      </c>
      <c r="Z20" s="22" t="s">
        <v>54</v>
      </c>
      <c r="AA20" s="23" t="s">
        <v>60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0" customFormat="1" ht="37.5" customHeight="1">
      <c r="A21" s="40" t="s">
        <v>62</v>
      </c>
      <c r="B21" s="41"/>
      <c r="C21" s="41"/>
      <c r="D21" s="41"/>
      <c r="E21" s="41"/>
      <c r="F21" s="41"/>
      <c r="G21" s="41"/>
      <c r="H21" s="26" t="s">
        <v>63</v>
      </c>
      <c r="I21" s="32" t="e">
        <f>#REF!+#REF!+#REF!+#REF!+#REF!</f>
        <v>#REF!</v>
      </c>
      <c r="J21" s="22" t="s">
        <v>54</v>
      </c>
      <c r="K21" s="22" t="s">
        <v>54</v>
      </c>
      <c r="L21" s="22" t="s">
        <v>54</v>
      </c>
      <c r="M21" s="34" t="e">
        <f>#REF!+#REF!+#REF!+#REF!</f>
        <v>#REF!</v>
      </c>
      <c r="N21" s="23" t="e">
        <f>#REF!+#REF!+#REF!+#REF!</f>
        <v>#REF!</v>
      </c>
      <c r="O21" s="23" t="e">
        <f>#REF!+#REF!+#REF!+#REF!</f>
        <v>#REF!</v>
      </c>
      <c r="P21" s="23" t="e">
        <f>#REF!+#REF!+#REF!+#REF!</f>
        <v>#REF!</v>
      </c>
      <c r="Q21" s="23" t="e">
        <f>#REF!+#REF!+#REF!+#REF!</f>
        <v>#REF!</v>
      </c>
      <c r="R21" s="23" t="e">
        <f>#REF!+#REF!+#REF!+#REF!</f>
        <v>#REF!</v>
      </c>
      <c r="S21" s="23" t="e">
        <f>#REF!+#REF!+#REF!+#REF!</f>
        <v>#REF!</v>
      </c>
      <c r="T21" s="23" t="e">
        <f>#REF!+#REF!+#REF!+#REF!</f>
        <v>#REF!</v>
      </c>
      <c r="U21" s="23" t="e">
        <f>#REF!+#REF!+#REF!+#REF!</f>
        <v>#REF!</v>
      </c>
      <c r="V21" s="24" t="e">
        <f>#REF!+#REF!+#REF!+#REF!</f>
        <v>#REF!</v>
      </c>
      <c r="W21" s="22" t="s">
        <v>54</v>
      </c>
      <c r="X21" s="22" t="s">
        <v>54</v>
      </c>
      <c r="Y21" s="22" t="s">
        <v>54</v>
      </c>
      <c r="Z21" s="22" t="s">
        <v>54</v>
      </c>
      <c r="AA21" s="23" t="s">
        <v>57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0" customFormat="1" ht="16.5" customHeight="1">
      <c r="A22" s="35"/>
      <c r="B22" s="35"/>
      <c r="C22" s="35"/>
      <c r="D22" s="35"/>
      <c r="E22" s="35"/>
      <c r="F22" s="35"/>
      <c r="G22" s="35"/>
    </row>
    <row r="23" spans="1:44" s="20" customFormat="1" ht="16.5" customHeight="1">
      <c r="A23" s="27"/>
      <c r="B23" s="27"/>
      <c r="C23" s="27"/>
      <c r="D23" s="27"/>
      <c r="E23" s="27"/>
      <c r="F23" s="27"/>
      <c r="G23" s="27"/>
    </row>
    <row r="24" spans="1:44" s="20" customFormat="1" ht="16.5" customHeight="1">
      <c r="A24" s="27"/>
      <c r="B24" s="27"/>
      <c r="C24" s="27"/>
      <c r="D24" s="27"/>
      <c r="E24" s="27"/>
      <c r="F24" s="27"/>
      <c r="G24" s="27"/>
    </row>
    <row r="25" spans="1:44" s="20" customFormat="1">
      <c r="A25" s="35"/>
      <c r="B25" s="35"/>
      <c r="C25" s="35"/>
      <c r="D25" s="35"/>
      <c r="E25" s="35"/>
      <c r="F25" s="35"/>
      <c r="G25" s="35"/>
    </row>
    <row r="26" spans="1:44" s="20" customFormat="1"/>
    <row r="27" spans="1:44" s="20" customFormat="1"/>
    <row r="28" spans="1:44" s="20" customFormat="1"/>
    <row r="29" spans="1:44" s="20" customFormat="1"/>
    <row r="30" spans="1:44" s="20" customFormat="1"/>
    <row r="31" spans="1:44" s="20" customFormat="1"/>
    <row r="32" spans="1:44" s="20" customFormat="1">
      <c r="J32" s="28"/>
    </row>
    <row r="33" spans="12:13" s="20" customFormat="1"/>
    <row r="34" spans="12:13" s="20" customFormat="1"/>
    <row r="35" spans="12:13" s="20" customFormat="1">
      <c r="L35" s="29"/>
      <c r="M35" s="29"/>
    </row>
    <row r="36" spans="12:13" s="20" customFormat="1">
      <c r="L36" s="29"/>
      <c r="M36" s="29"/>
    </row>
    <row r="37" spans="12:13" s="20" customFormat="1"/>
    <row r="38" spans="12:13" s="20" customFormat="1"/>
    <row r="39" spans="12:13" s="20" customFormat="1"/>
    <row r="40" spans="12:13" s="20" customFormat="1"/>
    <row r="41" spans="12:13" s="20" customFormat="1"/>
    <row r="42" spans="12:13" s="20" customFormat="1"/>
    <row r="43" spans="12:13" s="20" customFormat="1"/>
    <row r="44" spans="12:13" s="20" customFormat="1"/>
    <row r="45" spans="12:13" s="20" customFormat="1"/>
    <row r="46" spans="12:13" s="20" customFormat="1"/>
    <row r="47" spans="12:13" s="20" customFormat="1"/>
    <row r="48" spans="12:13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  <row r="106" s="20" customFormat="1"/>
    <row r="107" s="20" customFormat="1"/>
    <row r="108" s="20" customFormat="1"/>
    <row r="109" s="20" customFormat="1"/>
    <row r="110" s="20" customFormat="1"/>
    <row r="111" s="20" customFormat="1"/>
    <row r="112" s="20" customFormat="1"/>
    <row r="113" s="20" customFormat="1"/>
    <row r="114" s="20" customFormat="1"/>
    <row r="115" s="20" customFormat="1"/>
    <row r="116" s="20" customFormat="1"/>
    <row r="117" s="20" customFormat="1"/>
    <row r="118" s="20" customFormat="1"/>
    <row r="119" s="20" customFormat="1"/>
    <row r="120" s="20" customFormat="1"/>
    <row r="121" s="20" customFormat="1"/>
    <row r="122" s="20" customFormat="1"/>
    <row r="123" s="20" customFormat="1"/>
    <row r="124" s="20" customFormat="1"/>
    <row r="125" s="20" customFormat="1"/>
    <row r="126" s="20" customFormat="1"/>
    <row r="127" s="20" customFormat="1"/>
    <row r="128" s="20" customFormat="1"/>
    <row r="129" s="20" customFormat="1"/>
    <row r="130" s="20" customFormat="1"/>
    <row r="131" s="20" customFormat="1"/>
    <row r="132" s="20" customFormat="1"/>
    <row r="133" s="20" customFormat="1"/>
    <row r="134" s="20" customFormat="1"/>
    <row r="135" s="20" customFormat="1"/>
    <row r="136" s="20" customFormat="1"/>
    <row r="137" s="20" customFormat="1"/>
    <row r="138" s="20" customFormat="1"/>
    <row r="139" s="20" customFormat="1"/>
    <row r="140" s="20" customFormat="1"/>
    <row r="141" s="20" customFormat="1"/>
    <row r="142" s="20" customFormat="1"/>
    <row r="143" s="20" customFormat="1"/>
    <row r="144" s="20" customFormat="1"/>
    <row r="145" s="20" customFormat="1"/>
    <row r="146" s="20" customFormat="1"/>
    <row r="147" s="20" customFormat="1"/>
    <row r="148" s="20" customFormat="1"/>
    <row r="149" s="20" customFormat="1"/>
    <row r="150" s="20" customFormat="1"/>
    <row r="151" s="20" customFormat="1"/>
    <row r="152" s="20" customFormat="1"/>
    <row r="153" s="20" customFormat="1"/>
    <row r="154" s="20" customFormat="1"/>
    <row r="155" s="20" customFormat="1"/>
    <row r="156" s="20" customFormat="1"/>
    <row r="157" s="20" customFormat="1"/>
    <row r="158" s="20" customFormat="1"/>
    <row r="159" s="20" customFormat="1"/>
    <row r="160" s="20" customFormat="1"/>
    <row r="161" s="20" customFormat="1"/>
    <row r="162" s="20" customFormat="1"/>
    <row r="163" s="20" customFormat="1"/>
    <row r="164" s="20" customFormat="1"/>
    <row r="165" s="20" customFormat="1"/>
    <row r="166" s="20" customFormat="1"/>
    <row r="167" s="20" customFormat="1"/>
    <row r="168" s="20" customFormat="1"/>
    <row r="169" s="20" customFormat="1"/>
    <row r="170" s="20" customFormat="1"/>
    <row r="171" s="20" customFormat="1"/>
    <row r="172" s="20" customFormat="1"/>
    <row r="173" s="20" customFormat="1"/>
    <row r="174" s="20" customFormat="1"/>
    <row r="175" s="20" customFormat="1"/>
    <row r="176" s="20" customFormat="1"/>
    <row r="177" s="20" customFormat="1"/>
    <row r="178" s="20" customFormat="1"/>
    <row r="179" s="20" customFormat="1"/>
    <row r="180" s="20" customFormat="1"/>
    <row r="181" s="20" customFormat="1"/>
    <row r="182" s="20" customFormat="1"/>
    <row r="183" s="20" customFormat="1"/>
    <row r="184" s="20" customFormat="1"/>
    <row r="185" s="20" customFormat="1"/>
    <row r="186" s="20" customFormat="1"/>
    <row r="187" s="20" customFormat="1"/>
    <row r="188" s="20" customFormat="1"/>
    <row r="189" s="20" customFormat="1"/>
    <row r="190" s="20" customFormat="1"/>
    <row r="191" s="20" customFormat="1"/>
    <row r="192" s="20" customFormat="1"/>
    <row r="193" s="20" customFormat="1"/>
    <row r="194" s="20" customFormat="1"/>
    <row r="195" s="20" customFormat="1"/>
    <row r="196" s="20" customFormat="1"/>
    <row r="197" s="20" customFormat="1"/>
    <row r="198" s="20" customFormat="1"/>
    <row r="199" s="20" customFormat="1"/>
    <row r="200" s="20" customFormat="1"/>
    <row r="201" s="20" customFormat="1"/>
    <row r="202" s="20" customFormat="1"/>
    <row r="203" s="20" customFormat="1"/>
    <row r="204" s="20" customFormat="1"/>
    <row r="205" s="20" customFormat="1"/>
    <row r="206" s="20" customFormat="1"/>
    <row r="207" s="20" customFormat="1"/>
    <row r="208" s="20" customFormat="1"/>
    <row r="209" s="20" customFormat="1"/>
    <row r="210" s="20" customFormat="1"/>
    <row r="211" s="20" customFormat="1"/>
    <row r="212" s="20" customFormat="1"/>
    <row r="213" s="20" customFormat="1"/>
    <row r="214" s="20" customFormat="1"/>
    <row r="215" s="20" customFormat="1"/>
    <row r="216" s="20" customFormat="1"/>
    <row r="217" s="20" customFormat="1"/>
    <row r="218" s="20" customFormat="1"/>
    <row r="219" s="20" customFormat="1"/>
    <row r="220" s="20" customFormat="1"/>
    <row r="221" s="20" customFormat="1"/>
    <row r="222" s="20" customFormat="1"/>
    <row r="223" s="20" customFormat="1"/>
    <row r="224" s="20" customFormat="1"/>
    <row r="225" s="20" customFormat="1"/>
    <row r="226" s="20" customFormat="1"/>
    <row r="227" s="20" customFormat="1"/>
    <row r="228" s="20" customFormat="1"/>
    <row r="229" s="20" customFormat="1"/>
    <row r="230" s="20" customFormat="1"/>
    <row r="231" s="20" customFormat="1"/>
    <row r="232" s="20" customFormat="1"/>
    <row r="233" s="20" customFormat="1"/>
    <row r="234" s="20" customFormat="1"/>
    <row r="235" s="20" customFormat="1"/>
    <row r="236" s="20" customFormat="1"/>
    <row r="237" s="20" customFormat="1"/>
    <row r="238" s="20" customFormat="1"/>
    <row r="239" s="20" customFormat="1"/>
    <row r="240" s="20" customFormat="1"/>
    <row r="241" s="20" customFormat="1"/>
    <row r="242" s="20" customFormat="1"/>
    <row r="243" s="20" customFormat="1"/>
    <row r="244" s="20" customFormat="1"/>
    <row r="245" s="20" customFormat="1"/>
    <row r="246" s="20" customFormat="1"/>
    <row r="247" s="20" customFormat="1"/>
    <row r="248" s="20" customFormat="1"/>
    <row r="249" s="20" customFormat="1"/>
    <row r="250" s="20" customFormat="1"/>
    <row r="251" s="20" customFormat="1"/>
    <row r="252" s="20" customFormat="1"/>
    <row r="253" s="20" customFormat="1"/>
    <row r="254" s="20" customFormat="1"/>
    <row r="255" s="20" customFormat="1"/>
    <row r="256" s="20" customFormat="1"/>
    <row r="257" s="20" customFormat="1"/>
    <row r="258" s="20" customFormat="1"/>
    <row r="259" s="20" customFormat="1"/>
    <row r="260" s="20" customFormat="1"/>
    <row r="261" s="20" customFormat="1"/>
    <row r="262" s="20" customFormat="1"/>
    <row r="263" s="20" customFormat="1"/>
    <row r="264" s="20" customFormat="1"/>
    <row r="265" s="20" customFormat="1"/>
    <row r="266" s="20" customFormat="1"/>
    <row r="267" s="20" customFormat="1"/>
    <row r="268" s="20" customFormat="1"/>
    <row r="269" s="20" customFormat="1"/>
    <row r="270" s="20" customFormat="1"/>
    <row r="271" s="20" customFormat="1"/>
    <row r="272" s="20" customFormat="1"/>
    <row r="273" s="20" customFormat="1"/>
    <row r="274" s="20" customFormat="1"/>
    <row r="275" s="20" customFormat="1"/>
    <row r="276" s="20" customFormat="1"/>
    <row r="277" s="20" customFormat="1"/>
    <row r="278" s="20" customFormat="1"/>
    <row r="279" s="20" customFormat="1"/>
    <row r="280" s="20" customFormat="1"/>
    <row r="281" s="20" customFormat="1"/>
    <row r="282" s="20" customFormat="1"/>
    <row r="283" s="20" customFormat="1"/>
    <row r="284" s="20" customFormat="1"/>
    <row r="285" s="20" customFormat="1"/>
    <row r="286" s="20" customFormat="1"/>
    <row r="287" s="20" customFormat="1"/>
    <row r="288" s="20" customFormat="1"/>
    <row r="289" s="20" customFormat="1"/>
    <row r="290" s="20" customFormat="1"/>
    <row r="291" s="20" customFormat="1"/>
    <row r="292" s="20" customFormat="1"/>
    <row r="293" s="20" customFormat="1"/>
    <row r="294" s="20" customFormat="1"/>
    <row r="295" s="20" customFormat="1"/>
    <row r="296" s="20" customFormat="1"/>
    <row r="297" s="20" customFormat="1"/>
    <row r="298" s="20" customFormat="1"/>
    <row r="299" s="20" customFormat="1"/>
    <row r="300" s="20" customFormat="1"/>
    <row r="301" s="20" customFormat="1"/>
    <row r="302" s="20" customFormat="1"/>
    <row r="303" s="20" customFormat="1"/>
    <row r="304" s="20" customFormat="1"/>
    <row r="305" s="20" customFormat="1"/>
    <row r="306" s="20" customFormat="1"/>
    <row r="307" s="20" customFormat="1"/>
    <row r="308" s="20" customFormat="1"/>
    <row r="309" s="20" customFormat="1"/>
    <row r="310" s="20" customFormat="1"/>
    <row r="311" s="20" customFormat="1"/>
    <row r="312" s="20" customFormat="1"/>
    <row r="313" s="20" customFormat="1"/>
    <row r="314" s="20" customFormat="1"/>
    <row r="315" s="20" customFormat="1"/>
    <row r="316" s="20" customFormat="1"/>
    <row r="317" s="20" customFormat="1"/>
    <row r="318" s="20" customFormat="1"/>
    <row r="319" s="20" customFormat="1"/>
    <row r="320" s="20" customFormat="1"/>
    <row r="321" s="20" customFormat="1"/>
    <row r="322" s="20" customFormat="1"/>
    <row r="323" s="20" customFormat="1"/>
    <row r="324" s="20" customFormat="1"/>
    <row r="325" s="20" customFormat="1"/>
    <row r="326" s="20" customFormat="1"/>
    <row r="327" s="20" customFormat="1"/>
    <row r="328" s="20" customFormat="1"/>
    <row r="329" s="20" customFormat="1"/>
    <row r="330" s="20" customFormat="1"/>
    <row r="331" s="20" customFormat="1"/>
    <row r="332" s="20" customFormat="1"/>
    <row r="333" s="20" customFormat="1"/>
    <row r="334" s="20" customFormat="1"/>
    <row r="335" s="20" customFormat="1"/>
    <row r="336" s="20" customFormat="1"/>
    <row r="337" s="20" customFormat="1"/>
    <row r="338" s="20" customFormat="1"/>
    <row r="339" s="20" customFormat="1"/>
    <row r="340" s="20" customFormat="1"/>
    <row r="341" s="20" customFormat="1"/>
    <row r="342" s="20" customFormat="1"/>
    <row r="343" s="20" customFormat="1"/>
    <row r="344" s="20" customFormat="1"/>
    <row r="345" s="20" customFormat="1"/>
    <row r="346" s="20" customFormat="1"/>
    <row r="347" s="20" customFormat="1"/>
    <row r="348" s="20" customFormat="1"/>
    <row r="349" s="20" customFormat="1"/>
    <row r="350" s="20" customFormat="1"/>
    <row r="351" s="20" customFormat="1"/>
    <row r="352" s="20" customFormat="1"/>
    <row r="353" s="20" customFormat="1"/>
    <row r="354" s="20" customFormat="1"/>
    <row r="355" s="20" customFormat="1"/>
    <row r="356" s="20" customFormat="1"/>
    <row r="357" s="20" customFormat="1"/>
    <row r="358" s="20" customFormat="1"/>
    <row r="359" s="20" customFormat="1"/>
    <row r="360" s="20" customFormat="1"/>
    <row r="361" s="20" customFormat="1"/>
    <row r="362" s="20" customFormat="1"/>
    <row r="363" s="20" customFormat="1"/>
    <row r="364" s="20" customFormat="1"/>
    <row r="365" s="20" customFormat="1"/>
    <row r="366" s="20" customFormat="1"/>
    <row r="367" s="20" customFormat="1"/>
    <row r="368" s="20" customFormat="1"/>
    <row r="369" s="20" customFormat="1"/>
    <row r="370" s="20" customFormat="1"/>
    <row r="371" s="20" customFormat="1"/>
    <row r="372" s="20" customFormat="1"/>
    <row r="373" s="20" customFormat="1"/>
    <row r="374" s="20" customFormat="1"/>
    <row r="375" s="20" customFormat="1"/>
    <row r="376" s="20" customFormat="1"/>
    <row r="377" s="20" customFormat="1"/>
    <row r="378" s="20" customFormat="1"/>
    <row r="379" s="20" customFormat="1"/>
    <row r="380" s="20" customFormat="1"/>
    <row r="381" s="20" customFormat="1"/>
    <row r="382" s="20" customFormat="1"/>
    <row r="383" s="20" customFormat="1"/>
    <row r="384" s="20" customFormat="1"/>
    <row r="385" s="20" customFormat="1"/>
    <row r="386" s="20" customFormat="1"/>
    <row r="387" s="20" customFormat="1"/>
    <row r="388" s="20" customFormat="1"/>
    <row r="389" s="20" customFormat="1"/>
    <row r="390" s="20" customFormat="1"/>
    <row r="391" s="20" customFormat="1"/>
    <row r="392" s="20" customFormat="1"/>
    <row r="393" s="20" customFormat="1"/>
    <row r="394" s="20" customFormat="1"/>
    <row r="395" s="20" customFormat="1"/>
    <row r="396" s="20" customFormat="1"/>
    <row r="397" s="20" customFormat="1"/>
    <row r="398" s="20" customFormat="1"/>
    <row r="399" s="20" customFormat="1"/>
    <row r="400" s="20" customFormat="1"/>
    <row r="401" s="20" customFormat="1"/>
    <row r="402" s="20" customFormat="1"/>
    <row r="403" s="20" customFormat="1"/>
    <row r="404" s="20" customFormat="1"/>
    <row r="405" s="20" customFormat="1"/>
    <row r="406" s="20" customFormat="1"/>
    <row r="407" s="20" customFormat="1"/>
    <row r="408" s="20" customFormat="1"/>
    <row r="409" s="20" customFormat="1"/>
    <row r="410" s="20" customFormat="1"/>
    <row r="411" s="20" customFormat="1"/>
    <row r="412" s="20" customFormat="1"/>
    <row r="413" s="20" customFormat="1"/>
    <row r="414" s="20" customFormat="1"/>
    <row r="415" s="20" customFormat="1"/>
    <row r="416" s="20" customFormat="1"/>
    <row r="417" s="20" customFormat="1"/>
    <row r="418" s="20" customFormat="1"/>
    <row r="419" s="20" customFormat="1"/>
    <row r="420" s="20" customFormat="1"/>
    <row r="421" s="20" customFormat="1"/>
    <row r="422" s="20" customFormat="1"/>
    <row r="423" s="20" customFormat="1"/>
    <row r="424" s="20" customFormat="1"/>
    <row r="425" s="20" customFormat="1"/>
    <row r="426" s="20" customFormat="1"/>
    <row r="427" s="20" customFormat="1"/>
    <row r="428" s="20" customFormat="1"/>
    <row r="429" s="20" customFormat="1"/>
    <row r="430" s="20" customFormat="1"/>
    <row r="431" s="20" customFormat="1"/>
    <row r="432" s="20" customFormat="1"/>
    <row r="433" s="20" customFormat="1"/>
    <row r="434" s="20" customFormat="1"/>
    <row r="435" s="20" customFormat="1"/>
    <row r="436" s="20" customFormat="1"/>
    <row r="437" s="20" customFormat="1"/>
    <row r="438" s="20" customFormat="1"/>
    <row r="439" s="20" customFormat="1"/>
    <row r="440" s="20" customFormat="1"/>
    <row r="441" s="20" customFormat="1"/>
    <row r="442" s="20" customFormat="1"/>
    <row r="443" s="20" customFormat="1"/>
    <row r="444" s="20" customFormat="1"/>
    <row r="445" s="20" customFormat="1"/>
    <row r="446" s="20" customFormat="1"/>
    <row r="447" s="20" customFormat="1"/>
    <row r="448" s="20" customFormat="1"/>
    <row r="449" s="20" customFormat="1"/>
    <row r="450" s="20" customFormat="1"/>
    <row r="451" s="20" customFormat="1"/>
    <row r="452" s="20" customFormat="1"/>
    <row r="453" s="20" customFormat="1"/>
    <row r="454" s="20" customFormat="1"/>
    <row r="455" s="20" customFormat="1"/>
    <row r="456" s="20" customFormat="1"/>
    <row r="457" s="20" customFormat="1"/>
    <row r="458" s="20" customFormat="1"/>
    <row r="459" s="20" customFormat="1"/>
    <row r="460" s="20" customFormat="1"/>
    <row r="461" s="20" customFormat="1"/>
    <row r="462" s="20" customFormat="1"/>
    <row r="463" s="20" customFormat="1"/>
    <row r="464" s="20" customFormat="1"/>
    <row r="465" s="20" customFormat="1"/>
    <row r="466" s="20" customFormat="1"/>
    <row r="467" s="20" customFormat="1"/>
    <row r="468" s="20" customFormat="1"/>
    <row r="469" s="20" customFormat="1"/>
    <row r="470" s="20" customFormat="1"/>
    <row r="471" s="20" customFormat="1"/>
    <row r="472" s="20" customFormat="1"/>
    <row r="473" s="20" customFormat="1"/>
    <row r="474" s="20" customFormat="1"/>
    <row r="475" s="20" customFormat="1"/>
    <row r="476" s="20" customFormat="1"/>
    <row r="477" s="20" customFormat="1"/>
    <row r="478" s="20" customFormat="1"/>
    <row r="479" s="20" customFormat="1"/>
    <row r="480" s="20" customFormat="1"/>
    <row r="481" s="20" customFormat="1"/>
    <row r="482" s="20" customFormat="1"/>
    <row r="483" s="20" customFormat="1"/>
    <row r="484" s="20" customFormat="1"/>
    <row r="485" s="20" customFormat="1"/>
    <row r="486" s="20" customFormat="1"/>
    <row r="487" s="20" customFormat="1"/>
    <row r="488" s="20" customFormat="1"/>
    <row r="489" s="20" customFormat="1"/>
    <row r="490" s="20" customFormat="1"/>
    <row r="491" s="20" customFormat="1"/>
    <row r="492" s="20" customFormat="1"/>
    <row r="493" s="20" customFormat="1"/>
    <row r="494" s="20" customFormat="1"/>
    <row r="495" s="20" customFormat="1"/>
    <row r="496" s="20" customFormat="1"/>
    <row r="497" s="20" customFormat="1"/>
    <row r="498" s="20" customFormat="1"/>
    <row r="499" s="20" customFormat="1"/>
    <row r="500" s="20" customFormat="1"/>
    <row r="501" s="20" customFormat="1"/>
    <row r="502" s="20" customFormat="1"/>
    <row r="503" s="20" customFormat="1"/>
    <row r="504" s="20" customFormat="1"/>
    <row r="505" s="20" customFormat="1"/>
    <row r="506" s="20" customFormat="1"/>
    <row r="507" s="20" customFormat="1"/>
    <row r="508" s="20" customFormat="1"/>
    <row r="509" s="20" customFormat="1"/>
    <row r="510" s="20" customFormat="1"/>
    <row r="511" s="20" customFormat="1"/>
    <row r="512" s="20" customFormat="1"/>
    <row r="513" s="20" customFormat="1"/>
    <row r="514" s="20" customFormat="1"/>
    <row r="515" s="20" customFormat="1"/>
    <row r="516" s="20" customFormat="1"/>
    <row r="517" s="20" customFormat="1"/>
    <row r="518" s="20" customFormat="1"/>
    <row r="519" s="20" customFormat="1"/>
    <row r="520" s="20" customFormat="1"/>
    <row r="521" s="20" customFormat="1"/>
    <row r="522" s="20" customFormat="1"/>
    <row r="523" s="20" customFormat="1"/>
    <row r="524" s="20" customFormat="1"/>
    <row r="525" s="20" customFormat="1"/>
    <row r="526" s="20" customFormat="1"/>
    <row r="527" s="20" customFormat="1"/>
    <row r="528" s="20" customFormat="1"/>
    <row r="529" s="20" customFormat="1"/>
    <row r="530" s="20" customFormat="1"/>
    <row r="531" s="20" customFormat="1"/>
    <row r="532" s="20" customFormat="1"/>
    <row r="533" s="20" customFormat="1"/>
    <row r="534" s="20" customFormat="1"/>
    <row r="535" s="20" customFormat="1"/>
    <row r="536" s="20" customFormat="1"/>
    <row r="537" s="20" customFormat="1"/>
    <row r="538" s="20" customFormat="1"/>
    <row r="539" s="20" customFormat="1"/>
    <row r="540" s="20" customFormat="1"/>
    <row r="541" s="20" customFormat="1"/>
    <row r="542" s="20" customFormat="1"/>
    <row r="543" s="20" customFormat="1"/>
    <row r="544" s="20" customFormat="1"/>
    <row r="545" s="20" customFormat="1"/>
    <row r="546" s="20" customFormat="1"/>
    <row r="547" s="20" customFormat="1"/>
    <row r="548" s="20" customFormat="1"/>
    <row r="549" s="20" customFormat="1"/>
    <row r="550" s="20" customFormat="1"/>
    <row r="551" s="20" customFormat="1"/>
    <row r="552" s="20" customFormat="1"/>
    <row r="553" s="20" customFormat="1"/>
    <row r="554" s="20" customFormat="1"/>
    <row r="555" s="20" customFormat="1"/>
    <row r="556" s="20" customFormat="1"/>
    <row r="557" s="20" customFormat="1"/>
    <row r="558" s="20" customFormat="1"/>
    <row r="559" s="20" customFormat="1"/>
    <row r="560" s="20" customFormat="1"/>
    <row r="561" s="20" customFormat="1"/>
    <row r="562" s="20" customFormat="1"/>
    <row r="563" s="20" customFormat="1"/>
    <row r="564" s="20" customFormat="1"/>
    <row r="565" s="20" customFormat="1"/>
    <row r="566" s="20" customFormat="1"/>
    <row r="567" s="20" customFormat="1"/>
    <row r="568" s="20" customFormat="1"/>
    <row r="569" s="20" customFormat="1"/>
    <row r="570" s="20" customFormat="1"/>
    <row r="571" s="20" customFormat="1"/>
    <row r="572" s="20" customFormat="1"/>
    <row r="573" s="20" customFormat="1"/>
    <row r="574" s="20" customFormat="1"/>
    <row r="575" s="20" customFormat="1"/>
    <row r="576" s="20" customFormat="1"/>
    <row r="577" s="20" customFormat="1"/>
    <row r="578" s="20" customFormat="1"/>
    <row r="579" s="20" customFormat="1"/>
    <row r="580" s="20" customFormat="1"/>
    <row r="581" s="20" customFormat="1"/>
    <row r="582" s="20" customFormat="1"/>
    <row r="583" s="20" customFormat="1"/>
    <row r="584" s="20" customFormat="1"/>
    <row r="585" s="20" customFormat="1"/>
    <row r="586" s="20" customFormat="1"/>
    <row r="587" s="20" customFormat="1"/>
    <row r="588" s="20" customFormat="1"/>
    <row r="589" s="20" customFormat="1"/>
    <row r="590" s="20" customFormat="1"/>
    <row r="591" s="20" customFormat="1"/>
    <row r="592" s="20" customFormat="1"/>
    <row r="593" s="20" customFormat="1"/>
    <row r="594" s="20" customFormat="1"/>
    <row r="595" s="20" customFormat="1"/>
    <row r="596" s="20" customFormat="1"/>
    <row r="597" s="20" customFormat="1"/>
    <row r="598" s="20" customFormat="1"/>
    <row r="599" s="20" customFormat="1"/>
    <row r="600" s="20" customFormat="1"/>
    <row r="601" s="20" customFormat="1"/>
    <row r="602" s="20" customFormat="1"/>
    <row r="603" s="20" customFormat="1"/>
    <row r="604" s="20" customFormat="1"/>
    <row r="605" s="20" customFormat="1"/>
    <row r="606" s="20" customFormat="1"/>
    <row r="607" s="20" customFormat="1"/>
    <row r="608" s="20" customFormat="1"/>
    <row r="609" s="20" customFormat="1"/>
    <row r="610" s="20" customFormat="1"/>
    <row r="611" s="20" customFormat="1"/>
    <row r="612" s="20" customFormat="1"/>
    <row r="613" s="20" customFormat="1"/>
    <row r="614" s="20" customFormat="1"/>
    <row r="615" s="20" customFormat="1"/>
    <row r="616" s="20" customFormat="1"/>
    <row r="617" s="20" customFormat="1"/>
    <row r="618" s="20" customFormat="1"/>
    <row r="619" s="20" customFormat="1"/>
    <row r="620" s="20" customFormat="1"/>
    <row r="621" s="20" customFormat="1"/>
    <row r="622" s="20" customFormat="1"/>
    <row r="623" s="20" customFormat="1"/>
    <row r="624" s="20" customFormat="1"/>
    <row r="625" s="20" customFormat="1"/>
    <row r="626" s="20" customFormat="1"/>
    <row r="627" s="20" customFormat="1"/>
    <row r="628" s="20" customFormat="1"/>
    <row r="629" s="20" customFormat="1"/>
    <row r="630" s="20" customFormat="1"/>
    <row r="631" s="20" customFormat="1"/>
    <row r="632" s="20" customFormat="1"/>
    <row r="633" s="20" customFormat="1"/>
    <row r="634" s="20" customFormat="1"/>
    <row r="635" s="20" customFormat="1"/>
    <row r="636" s="20" customFormat="1"/>
    <row r="637" s="20" customFormat="1"/>
    <row r="638" s="20" customFormat="1"/>
    <row r="639" s="20" customFormat="1"/>
    <row r="640" s="20" customFormat="1"/>
    <row r="641" s="20" customFormat="1"/>
    <row r="642" s="20" customFormat="1"/>
    <row r="643" s="20" customFormat="1"/>
    <row r="644" s="20" customFormat="1"/>
    <row r="645" s="20" customFormat="1"/>
    <row r="646" s="20" customFormat="1"/>
    <row r="647" s="20" customFormat="1"/>
    <row r="648" s="20" customFormat="1"/>
    <row r="649" s="20" customFormat="1"/>
    <row r="650" s="20" customFormat="1"/>
    <row r="651" s="20" customFormat="1"/>
    <row r="652" s="20" customFormat="1"/>
    <row r="653" s="20" customFormat="1"/>
    <row r="654" s="20" customFormat="1"/>
    <row r="655" s="20" customFormat="1"/>
    <row r="656" s="20" customFormat="1"/>
    <row r="657" s="20" customFormat="1"/>
    <row r="658" s="20" customFormat="1"/>
    <row r="659" s="20" customFormat="1"/>
    <row r="660" s="20" customFormat="1"/>
    <row r="661" s="20" customFormat="1"/>
    <row r="662" s="20" customFormat="1"/>
    <row r="663" s="20" customFormat="1"/>
    <row r="664" s="20" customFormat="1"/>
    <row r="665" s="20" customFormat="1"/>
    <row r="666" s="20" customFormat="1"/>
    <row r="667" s="20" customFormat="1"/>
    <row r="668" s="20" customFormat="1"/>
    <row r="669" s="20" customFormat="1"/>
    <row r="670" s="20" customFormat="1"/>
    <row r="671" s="20" customFormat="1"/>
    <row r="672" s="20" customFormat="1"/>
    <row r="673" s="20" customFormat="1"/>
    <row r="674" s="20" customFormat="1"/>
    <row r="675" s="20" customFormat="1"/>
    <row r="676" s="20" customFormat="1"/>
    <row r="677" s="20" customFormat="1"/>
    <row r="678" s="20" customFormat="1"/>
    <row r="679" s="20" customFormat="1"/>
    <row r="680" s="20" customFormat="1"/>
    <row r="681" s="20" customFormat="1"/>
    <row r="682" s="20" customFormat="1"/>
    <row r="683" s="20" customFormat="1"/>
    <row r="684" s="20" customFormat="1"/>
    <row r="685" s="20" customFormat="1"/>
    <row r="686" s="20" customFormat="1"/>
    <row r="687" s="20" customFormat="1"/>
    <row r="688" s="20" customFormat="1"/>
    <row r="689" s="20" customFormat="1"/>
    <row r="690" s="20" customFormat="1"/>
    <row r="691" s="20" customFormat="1"/>
    <row r="692" s="20" customFormat="1"/>
    <row r="693" s="20" customFormat="1"/>
    <row r="694" s="20" customFormat="1"/>
    <row r="695" s="20" customFormat="1"/>
    <row r="696" s="20" customFormat="1"/>
    <row r="697" s="20" customFormat="1"/>
    <row r="698" s="20" customFormat="1"/>
    <row r="699" s="20" customFormat="1"/>
    <row r="700" s="20" customFormat="1"/>
    <row r="701" s="20" customFormat="1"/>
    <row r="702" s="20" customFormat="1"/>
    <row r="703" s="20" customFormat="1"/>
    <row r="704" s="20" customFormat="1"/>
    <row r="705" s="20" customFormat="1"/>
    <row r="706" s="20" customFormat="1"/>
    <row r="707" s="20" customFormat="1"/>
    <row r="708" s="20" customFormat="1"/>
    <row r="709" s="20" customFormat="1"/>
    <row r="710" s="20" customFormat="1"/>
    <row r="711" s="20" customFormat="1"/>
    <row r="712" s="20" customFormat="1"/>
    <row r="713" s="20" customFormat="1"/>
    <row r="714" s="20" customFormat="1"/>
    <row r="715" s="20" customFormat="1"/>
    <row r="716" s="20" customFormat="1"/>
    <row r="717" s="20" customFormat="1"/>
    <row r="718" s="20" customFormat="1"/>
    <row r="719" s="20" customFormat="1"/>
    <row r="720" s="20" customFormat="1"/>
    <row r="721" s="20" customFormat="1"/>
    <row r="722" s="20" customFormat="1"/>
    <row r="723" s="20" customFormat="1"/>
    <row r="724" s="20" customFormat="1"/>
    <row r="725" s="20" customFormat="1"/>
    <row r="726" s="20" customFormat="1"/>
    <row r="727" s="20" customFormat="1"/>
    <row r="728" s="20" customFormat="1"/>
    <row r="729" s="20" customFormat="1"/>
    <row r="730" s="20" customFormat="1"/>
    <row r="731" s="20" customFormat="1"/>
    <row r="732" s="20" customFormat="1"/>
    <row r="733" s="20" customFormat="1"/>
    <row r="734" s="20" customFormat="1"/>
    <row r="735" s="20" customFormat="1"/>
    <row r="736" s="20" customFormat="1"/>
    <row r="737" s="20" customFormat="1"/>
    <row r="738" s="20" customFormat="1"/>
    <row r="739" s="20" customFormat="1"/>
    <row r="740" s="20" customFormat="1"/>
    <row r="741" s="20" customFormat="1"/>
    <row r="742" s="20" customFormat="1"/>
    <row r="743" s="20" customFormat="1"/>
    <row r="744" s="20" customFormat="1"/>
    <row r="745" s="20" customFormat="1"/>
    <row r="746" s="20" customFormat="1"/>
    <row r="747" s="20" customFormat="1"/>
    <row r="748" s="20" customFormat="1"/>
    <row r="749" s="20" customFormat="1"/>
    <row r="750" s="20" customFormat="1"/>
    <row r="751" s="20" customFormat="1"/>
    <row r="752" s="20" customFormat="1"/>
    <row r="753" s="20" customFormat="1"/>
    <row r="754" s="20" customFormat="1"/>
    <row r="755" s="20" customFormat="1"/>
    <row r="756" s="20" customFormat="1"/>
    <row r="757" s="20" customFormat="1"/>
    <row r="758" s="20" customFormat="1"/>
    <row r="759" s="20" customFormat="1"/>
    <row r="760" s="20" customFormat="1"/>
    <row r="761" s="20" customFormat="1"/>
    <row r="762" s="20" customFormat="1"/>
    <row r="763" s="20" customFormat="1"/>
    <row r="764" s="20" customFormat="1"/>
    <row r="765" s="20" customFormat="1"/>
    <row r="766" s="20" customFormat="1"/>
    <row r="767" s="20" customFormat="1"/>
    <row r="768" s="20" customFormat="1"/>
    <row r="769" s="20" customFormat="1"/>
    <row r="770" s="20" customFormat="1"/>
    <row r="771" s="20" customFormat="1"/>
    <row r="772" s="20" customFormat="1"/>
    <row r="773" s="20" customFormat="1"/>
    <row r="774" s="20" customFormat="1"/>
    <row r="775" s="20" customFormat="1"/>
    <row r="776" s="20" customFormat="1"/>
    <row r="777" s="20" customFormat="1"/>
    <row r="778" s="20" customFormat="1"/>
    <row r="779" s="20" customFormat="1"/>
    <row r="780" s="20" customFormat="1"/>
    <row r="781" s="20" customFormat="1"/>
    <row r="782" s="20" customFormat="1"/>
    <row r="783" s="20" customFormat="1"/>
    <row r="784" s="20" customFormat="1"/>
    <row r="785" s="20" customFormat="1"/>
    <row r="786" s="20" customFormat="1"/>
    <row r="787" s="20" customFormat="1"/>
    <row r="788" s="20" customFormat="1"/>
    <row r="789" s="20" customFormat="1"/>
    <row r="790" s="20" customFormat="1"/>
    <row r="791" s="20" customFormat="1"/>
    <row r="792" s="20" customFormat="1"/>
    <row r="793" s="20" customFormat="1"/>
    <row r="794" s="20" customFormat="1"/>
    <row r="795" s="20" customFormat="1"/>
    <row r="796" s="20" customFormat="1"/>
    <row r="797" s="20" customFormat="1"/>
    <row r="798" s="20" customFormat="1"/>
    <row r="799" s="20" customFormat="1"/>
    <row r="800" s="20" customFormat="1"/>
    <row r="801" s="20" customFormat="1"/>
    <row r="802" s="20" customFormat="1"/>
    <row r="803" s="20" customFormat="1"/>
    <row r="804" s="20" customFormat="1"/>
    <row r="805" s="20" customFormat="1"/>
    <row r="806" s="20" customFormat="1"/>
    <row r="807" s="20" customFormat="1"/>
    <row r="808" s="20" customFormat="1"/>
    <row r="809" s="20" customFormat="1"/>
    <row r="810" s="20" customFormat="1"/>
    <row r="811" s="20" customFormat="1"/>
    <row r="812" s="20" customFormat="1"/>
    <row r="813" s="20" customFormat="1"/>
    <row r="814" s="20" customFormat="1"/>
    <row r="815" s="20" customFormat="1"/>
    <row r="816" s="20" customFormat="1"/>
    <row r="817" s="20" customFormat="1"/>
    <row r="818" s="20" customFormat="1"/>
    <row r="819" s="20" customFormat="1"/>
    <row r="820" s="20" customFormat="1"/>
    <row r="821" s="20" customFormat="1"/>
    <row r="822" s="20" customFormat="1"/>
    <row r="823" s="20" customFormat="1"/>
    <row r="824" s="20" customFormat="1"/>
    <row r="825" s="20" customFormat="1"/>
    <row r="826" s="20" customFormat="1"/>
    <row r="827" s="20" customFormat="1"/>
    <row r="828" s="20" customFormat="1"/>
    <row r="829" s="20" customFormat="1"/>
    <row r="830" s="20" customFormat="1"/>
    <row r="831" s="20" customFormat="1"/>
    <row r="832" s="20" customFormat="1"/>
    <row r="833" s="20" customFormat="1"/>
    <row r="834" s="20" customFormat="1"/>
    <row r="835" s="20" customFormat="1"/>
    <row r="836" s="20" customFormat="1"/>
    <row r="837" s="20" customFormat="1"/>
    <row r="838" s="20" customFormat="1"/>
    <row r="839" s="20" customFormat="1"/>
    <row r="840" s="20" customFormat="1"/>
    <row r="841" s="20" customFormat="1"/>
    <row r="842" s="20" customFormat="1"/>
    <row r="843" s="20" customFormat="1"/>
    <row r="844" s="20" customFormat="1"/>
    <row r="845" s="20" customFormat="1"/>
    <row r="846" s="20" customFormat="1"/>
    <row r="847" s="20" customFormat="1"/>
    <row r="848" s="20" customFormat="1"/>
    <row r="849" s="20" customFormat="1"/>
    <row r="850" s="20" customFormat="1"/>
    <row r="851" s="20" customFormat="1"/>
    <row r="852" s="20" customFormat="1"/>
    <row r="853" s="20" customFormat="1"/>
    <row r="854" s="20" customFormat="1"/>
    <row r="855" s="20" customFormat="1"/>
    <row r="856" s="20" customFormat="1"/>
    <row r="857" s="20" customFormat="1"/>
    <row r="858" s="20" customFormat="1"/>
    <row r="859" s="20" customFormat="1"/>
    <row r="860" s="20" customFormat="1"/>
    <row r="861" s="20" customFormat="1"/>
    <row r="862" s="20" customFormat="1"/>
    <row r="863" s="20" customFormat="1"/>
    <row r="864" s="20" customFormat="1"/>
    <row r="865" s="20" customFormat="1"/>
    <row r="866" s="20" customFormat="1"/>
    <row r="867" s="20" customFormat="1"/>
    <row r="868" s="20" customFormat="1"/>
    <row r="869" s="20" customFormat="1"/>
    <row r="870" s="20" customFormat="1"/>
    <row r="871" s="20" customFormat="1"/>
    <row r="872" s="20" customFormat="1"/>
    <row r="873" s="20" customFormat="1"/>
    <row r="874" s="20" customFormat="1"/>
    <row r="875" s="20" customFormat="1"/>
    <row r="876" s="20" customFormat="1"/>
    <row r="877" s="20" customFormat="1"/>
    <row r="878" s="20" customFormat="1"/>
    <row r="879" s="20" customFormat="1"/>
    <row r="880" s="20" customFormat="1"/>
    <row r="881" s="20" customFormat="1"/>
    <row r="882" s="20" customFormat="1"/>
    <row r="883" s="20" customFormat="1"/>
    <row r="884" s="20" customFormat="1"/>
    <row r="885" s="20" customFormat="1"/>
    <row r="886" s="20" customFormat="1"/>
    <row r="887" s="20" customFormat="1"/>
    <row r="888" s="20" customFormat="1"/>
    <row r="889" s="20" customFormat="1"/>
    <row r="890" s="20" customFormat="1"/>
    <row r="891" s="20" customFormat="1"/>
    <row r="892" s="20" customFormat="1"/>
    <row r="893" s="20" customFormat="1"/>
    <row r="894" s="20" customFormat="1"/>
    <row r="895" s="20" customFormat="1"/>
    <row r="896" s="20" customFormat="1"/>
    <row r="897" s="20" customFormat="1"/>
    <row r="898" s="20" customFormat="1"/>
    <row r="899" s="20" customFormat="1"/>
    <row r="900" s="20" customFormat="1"/>
    <row r="901" s="20" customFormat="1"/>
    <row r="902" s="20" customFormat="1"/>
    <row r="903" s="20" customFormat="1"/>
    <row r="904" s="20" customFormat="1"/>
    <row r="905" s="20" customFormat="1"/>
    <row r="906" s="20" customFormat="1"/>
    <row r="907" s="20" customFormat="1"/>
    <row r="908" s="20" customFormat="1"/>
    <row r="909" s="20" customFormat="1"/>
    <row r="910" s="20" customFormat="1"/>
    <row r="911" s="20" customFormat="1"/>
    <row r="912" s="20" customFormat="1"/>
    <row r="913" s="20" customFormat="1"/>
    <row r="914" s="20" customFormat="1"/>
    <row r="915" s="20" customFormat="1"/>
    <row r="916" s="20" customFormat="1"/>
    <row r="917" s="20" customFormat="1"/>
    <row r="918" s="20" customFormat="1"/>
    <row r="919" s="20" customFormat="1"/>
    <row r="920" s="20" customFormat="1"/>
    <row r="921" s="20" customFormat="1"/>
    <row r="922" s="20" customFormat="1"/>
    <row r="923" s="20" customFormat="1"/>
    <row r="924" s="20" customFormat="1"/>
    <row r="925" s="20" customFormat="1"/>
    <row r="926" s="20" customFormat="1"/>
    <row r="927" s="20" customFormat="1"/>
    <row r="928" s="20" customFormat="1"/>
    <row r="929" s="20" customFormat="1"/>
    <row r="930" s="20" customFormat="1"/>
    <row r="931" s="20" customFormat="1"/>
    <row r="932" s="20" customFormat="1"/>
    <row r="933" s="20" customFormat="1"/>
    <row r="934" s="20" customFormat="1"/>
    <row r="935" s="20" customFormat="1"/>
    <row r="936" s="20" customFormat="1"/>
    <row r="937" s="20" customFormat="1"/>
    <row r="938" s="20" customFormat="1"/>
    <row r="939" s="20" customFormat="1"/>
    <row r="940" s="20" customFormat="1"/>
    <row r="941" s="20" customFormat="1"/>
    <row r="942" s="20" customFormat="1"/>
    <row r="943" s="20" customFormat="1"/>
    <row r="944" s="20" customFormat="1"/>
    <row r="945" s="20" customFormat="1"/>
    <row r="946" s="20" customFormat="1"/>
    <row r="947" s="20" customFormat="1"/>
    <row r="948" s="20" customFormat="1"/>
    <row r="949" s="20" customFormat="1"/>
    <row r="950" s="20" customFormat="1"/>
    <row r="951" s="20" customFormat="1"/>
    <row r="952" s="20" customFormat="1"/>
    <row r="953" s="20" customFormat="1"/>
    <row r="954" s="20" customFormat="1"/>
    <row r="955" s="20" customFormat="1"/>
    <row r="956" s="20" customFormat="1"/>
    <row r="957" s="20" customFormat="1"/>
    <row r="958" s="20" customFormat="1"/>
    <row r="959" s="20" customFormat="1"/>
    <row r="960" s="20" customFormat="1"/>
    <row r="961" s="20" customFormat="1"/>
    <row r="962" s="20" customFormat="1"/>
    <row r="963" s="20" customFormat="1"/>
    <row r="964" s="20" customFormat="1"/>
    <row r="965" s="20" customFormat="1"/>
    <row r="966" s="20" customFormat="1"/>
    <row r="967" s="20" customFormat="1"/>
    <row r="968" s="20" customFormat="1"/>
    <row r="969" s="20" customFormat="1"/>
    <row r="970" s="20" customFormat="1"/>
    <row r="971" s="20" customFormat="1"/>
    <row r="972" s="20" customFormat="1"/>
    <row r="973" s="20" customFormat="1"/>
    <row r="974" s="20" customFormat="1"/>
    <row r="975" s="20" customFormat="1"/>
    <row r="976" s="20" customFormat="1"/>
    <row r="977" s="20" customFormat="1"/>
    <row r="978" s="20" customFormat="1"/>
    <row r="979" s="20" customFormat="1"/>
    <row r="980" s="20" customFormat="1"/>
    <row r="981" s="20" customFormat="1"/>
    <row r="982" s="20" customFormat="1"/>
    <row r="983" s="20" customFormat="1"/>
    <row r="984" s="20" customFormat="1"/>
    <row r="985" s="20" customFormat="1"/>
    <row r="986" s="20" customFormat="1"/>
    <row r="987" s="20" customFormat="1"/>
    <row r="988" s="20" customFormat="1"/>
    <row r="989" s="20" customFormat="1"/>
    <row r="990" s="20" customFormat="1"/>
    <row r="991" s="20" customFormat="1"/>
    <row r="992" s="20" customFormat="1"/>
    <row r="993" s="20" customFormat="1"/>
    <row r="994" s="20" customFormat="1"/>
    <row r="995" s="20" customFormat="1"/>
    <row r="996" s="20" customFormat="1"/>
    <row r="997" s="20" customFormat="1"/>
    <row r="998" s="20" customFormat="1"/>
    <row r="999" s="20" customFormat="1"/>
    <row r="1000" s="20" customFormat="1"/>
    <row r="1001" s="20" customFormat="1"/>
    <row r="1002" s="20" customFormat="1"/>
    <row r="1003" s="20" customFormat="1"/>
    <row r="1004" s="20" customFormat="1"/>
    <row r="1005" s="20" customFormat="1"/>
    <row r="1006" s="20" customFormat="1"/>
    <row r="1007" s="20" customFormat="1"/>
  </sheetData>
  <sheetProtection formatCells="0" formatColumns="0" formatRows="0" insertColumns="0" insertRows="0" insertHyperlinks="0" deleteColumns="0" deleteRows="0" sort="0" autoFilter="0" pivotTables="0"/>
  <mergeCells count="37">
    <mergeCell ref="A1:O1"/>
    <mergeCell ref="A2:V2"/>
    <mergeCell ref="A7:I7"/>
    <mergeCell ref="J7:V7"/>
    <mergeCell ref="W7:W10"/>
    <mergeCell ref="I4:T4"/>
    <mergeCell ref="A5:AA5"/>
    <mergeCell ref="X7:Z8"/>
    <mergeCell ref="AA7:AA10"/>
    <mergeCell ref="A8:A10"/>
    <mergeCell ref="B8:B10"/>
    <mergeCell ref="C8:C10"/>
    <mergeCell ref="D8:D10"/>
    <mergeCell ref="E8:E10"/>
    <mergeCell ref="F8:F10"/>
    <mergeCell ref="G8:G10"/>
    <mergeCell ref="M8:U8"/>
    <mergeCell ref="V8:V10"/>
    <mergeCell ref="M9:M10"/>
    <mergeCell ref="A21:G21"/>
    <mergeCell ref="A22:G22"/>
    <mergeCell ref="H8:H10"/>
    <mergeCell ref="I8:I10"/>
    <mergeCell ref="J8:J10"/>
    <mergeCell ref="K8:K10"/>
    <mergeCell ref="L8:L10"/>
    <mergeCell ref="A25:G25"/>
    <mergeCell ref="Z9:Z10"/>
    <mergeCell ref="A17:G17"/>
    <mergeCell ref="A18:G18"/>
    <mergeCell ref="A19:G19"/>
    <mergeCell ref="A20:G20"/>
    <mergeCell ref="N9:P9"/>
    <mergeCell ref="Q9:T9"/>
    <mergeCell ref="U9:U10"/>
    <mergeCell ref="X9:X10"/>
    <mergeCell ref="Y9:Y10"/>
  </mergeCells>
  <pageMargins left="0.15748031496062992" right="0.15748031496062992" top="0.59055118110236227" bottom="3.937007874015748E-2" header="0.31496062992125984" footer="0.31496062992125984"/>
  <pageSetup paperSize="9" scale="2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showRuler="0" workbookViewId="0">
      <selection activeCell="B2" sqref="B2:B13"/>
    </sheetView>
  </sheetViews>
  <sheetFormatPr defaultRowHeight="15"/>
  <sheetData>
    <row r="2" spans="2:2">
      <c r="B2" t="s">
        <v>34</v>
      </c>
    </row>
    <row r="3" spans="2:2">
      <c r="B3" t="s">
        <v>35</v>
      </c>
    </row>
    <row r="4" spans="2:2">
      <c r="B4" t="s">
        <v>36</v>
      </c>
    </row>
    <row r="5" spans="2:2">
      <c r="B5" t="s">
        <v>1</v>
      </c>
    </row>
    <row r="6" spans="2:2">
      <c r="B6" t="s">
        <v>37</v>
      </c>
    </row>
    <row r="7" spans="2:2">
      <c r="B7" t="s">
        <v>38</v>
      </c>
    </row>
    <row r="8" spans="2:2">
      <c r="B8" t="s">
        <v>39</v>
      </c>
    </row>
    <row r="9" spans="2:2">
      <c r="B9" t="s">
        <v>40</v>
      </c>
    </row>
    <row r="10" spans="2:2">
      <c r="B10" t="s">
        <v>41</v>
      </c>
    </row>
    <row r="11" spans="2:2">
      <c r="B11" t="s">
        <v>42</v>
      </c>
    </row>
    <row r="12" spans="2:2">
      <c r="B12" t="s">
        <v>43</v>
      </c>
    </row>
    <row r="13" spans="2:2">
      <c r="B13" t="s">
        <v>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Отчет</vt:lpstr>
      <vt:lpstr>Лист2</vt:lpstr>
      <vt:lpstr>Отчет!_ftnref1</vt:lpstr>
      <vt:lpstr>Отчет!_Toc472327096</vt:lpstr>
      <vt:lpstr>M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Главный инженер</cp:lastModifiedBy>
  <cp:lastPrinted>2019-06-04T00:10:59Z</cp:lastPrinted>
  <dcterms:created xsi:type="dcterms:W3CDTF">2017-02-13T18:22:59Z</dcterms:created>
  <dcterms:modified xsi:type="dcterms:W3CDTF">2019-11-01T03:42:34Z</dcterms:modified>
</cp:coreProperties>
</file>